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5\ZG.270.2025 Zamówienia publiczne\ZG.270.7.2025 - UL 2026 r\Robocze\Załącznik nr 1\"/>
    </mc:Choice>
  </mc:AlternateContent>
  <xr:revisionPtr revIDLastSave="0" documentId="13_ncr:1_{C57AA5D8-51BB-4177-B420-F7A8183A89B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79" i="3" l="1"/>
  <c r="I78" i="3"/>
  <c r="I77" i="3"/>
  <c r="I76" i="3"/>
  <c r="K76" i="3" s="1"/>
  <c r="L76" i="3" s="1"/>
  <c r="I75" i="3"/>
  <c r="I74" i="3"/>
  <c r="I73" i="3"/>
  <c r="I72" i="3"/>
  <c r="K72" i="3" s="1"/>
  <c r="L72" i="3" s="1"/>
  <c r="I71" i="3"/>
  <c r="I70" i="3"/>
  <c r="I69" i="3"/>
  <c r="I68" i="3"/>
  <c r="K68" i="3" s="1"/>
  <c r="L68" i="3" s="1"/>
  <c r="I67" i="3"/>
  <c r="I66" i="3"/>
  <c r="I65" i="3"/>
  <c r="I64" i="3"/>
  <c r="K64" i="3" s="1"/>
  <c r="L64" i="3" s="1"/>
  <c r="I63" i="3"/>
  <c r="I62" i="3"/>
  <c r="I61" i="3"/>
  <c r="I60" i="3"/>
  <c r="K60" i="3" s="1"/>
  <c r="L60" i="3" s="1"/>
  <c r="I59" i="3"/>
  <c r="I58" i="3"/>
  <c r="I57" i="3"/>
  <c r="I56" i="3"/>
  <c r="K56" i="3" s="1"/>
  <c r="L56" i="3" s="1"/>
  <c r="I55" i="3"/>
  <c r="I54" i="3"/>
  <c r="I53" i="3"/>
  <c r="I52" i="3"/>
  <c r="K52" i="3" s="1"/>
  <c r="L52" i="3" s="1"/>
  <c r="I51" i="3"/>
  <c r="I50" i="3"/>
  <c r="I49" i="3"/>
  <c r="I48" i="3"/>
  <c r="K48" i="3" s="1"/>
  <c r="L48" i="3" s="1"/>
  <c r="I47" i="3"/>
  <c r="I46" i="3"/>
  <c r="I45" i="3"/>
  <c r="I44" i="3"/>
  <c r="K44" i="3" s="1"/>
  <c r="L44" i="3" s="1"/>
  <c r="I43" i="3"/>
  <c r="I40" i="3"/>
  <c r="I35" i="3"/>
  <c r="I30" i="3"/>
  <c r="K30" i="3" s="1"/>
  <c r="L30" i="3" s="1"/>
  <c r="I25" i="3"/>
  <c r="F81" i="3" l="1"/>
  <c r="L74" i="3"/>
  <c r="L65" i="3"/>
  <c r="L78" i="3"/>
  <c r="L69" i="3"/>
  <c r="K35" i="3"/>
  <c r="L35" i="3" s="1"/>
  <c r="K45" i="3"/>
  <c r="L45" i="3" s="1"/>
  <c r="K49" i="3"/>
  <c r="L49" i="3" s="1"/>
  <c r="K53" i="3"/>
  <c r="L53" i="3" s="1"/>
  <c r="K57" i="3"/>
  <c r="L57" i="3" s="1"/>
  <c r="K61" i="3"/>
  <c r="L61" i="3" s="1"/>
  <c r="K65" i="3"/>
  <c r="K69" i="3"/>
  <c r="K73" i="3"/>
  <c r="L73" i="3" s="1"/>
  <c r="K77" i="3"/>
  <c r="L77" i="3" s="1"/>
  <c r="K40" i="3"/>
  <c r="L40" i="3" s="1"/>
  <c r="K46" i="3"/>
  <c r="L46" i="3" s="1"/>
  <c r="K50" i="3"/>
  <c r="L50" i="3" s="1"/>
  <c r="K54" i="3"/>
  <c r="L54" i="3" s="1"/>
  <c r="K58" i="3"/>
  <c r="L58" i="3" s="1"/>
  <c r="K62" i="3"/>
  <c r="L62" i="3" s="1"/>
  <c r="K66" i="3"/>
  <c r="L66" i="3" s="1"/>
  <c r="K70" i="3"/>
  <c r="L70" i="3" s="1"/>
  <c r="K74" i="3"/>
  <c r="K78" i="3"/>
  <c r="K25" i="3"/>
  <c r="L25" i="3" s="1"/>
  <c r="K43" i="3"/>
  <c r="L43" i="3" s="1"/>
  <c r="K47" i="3"/>
  <c r="L47" i="3" s="1"/>
  <c r="K51" i="3"/>
  <c r="L51" i="3" s="1"/>
  <c r="K55" i="3"/>
  <c r="L55" i="3" s="1"/>
  <c r="K59" i="3"/>
  <c r="L59" i="3" s="1"/>
  <c r="K63" i="3"/>
  <c r="L63" i="3" s="1"/>
  <c r="K67" i="3"/>
  <c r="L67" i="3" s="1"/>
  <c r="K71" i="3"/>
  <c r="L71" i="3" s="1"/>
  <c r="K75" i="3"/>
  <c r="L75" i="3" s="1"/>
  <c r="K79" i="3"/>
  <c r="L79" i="3" s="1"/>
  <c r="F82" i="3" l="1"/>
  <c r="B20" i="3" s="1"/>
</calcChain>
</file>

<file path=xl/sharedStrings.xml><?xml version="1.0" encoding="utf-8"?>
<sst xmlns="http://schemas.openxmlformats.org/spreadsheetml/2006/main" count="251" uniqueCount="158">
  <si>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</si>
  <si>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</si>
  <si>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</si>
  <si>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</si>
  <si>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</si>
  <si>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</si>
  <si>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</si>
  <si>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</si>
  <si>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</si>
  <si>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</si>
  <si>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</si>
  <si>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</si>
  <si>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</si>
  <si>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</si>
  <si>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</si>
  <si>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</si>
  <si>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</si>
  <si>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</si>
  <si>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48</t>
  </si>
  <si>
    <t>OPR-OCHRO</t>
  </si>
  <si>
    <t>Chemiczna ochrona roślin opryskiwaczem ręcznym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</si>
  <si>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</si>
  <si>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</si>
  <si>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</si>
  <si>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</si>
  <si>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</si>
  <si>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</si>
  <si>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</si>
  <si>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</si>
  <si>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</si>
  <si>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</si>
  <si>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</si>
  <si>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</si>
  <si>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</si>
  <si>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</si>
  <si>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</si>
  <si>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</si>
  <si>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</si>
  <si>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</si>
  <si>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</si>
  <si>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</si>
  <si>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</si>
  <si>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</si>
  <si>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</si>
  <si>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</si>
  <si>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</si>
  <si>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</si>
  <si>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</si>
  <si>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</si>
  <si>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</si>
  <si>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</si>
  <si>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</si>
  <si>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</si>
  <si>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</si>
  <si>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</si>
  <si>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</si>
  <si>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</si>
  <si>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</si>
  <si>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</si>
  <si>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</si>
  <si>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</si>
  <si>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</si>
  <si>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</si>
  <si>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</si>
  <si>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</si>
  <si>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</si>
  <si>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</si>
  <si>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</si>
  <si>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149</t>
  </si>
  <si>
    <t>GRODZ-SZY</t>
  </si>
  <si>
    <t>Grodzenie upraw metodą szymiszowską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</si>
  <si>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</si>
  <si>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</si>
  <si>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</si>
  <si>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</si>
  <si>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</si>
  <si>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</si>
  <si>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</si>
  <si>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162</t>
  </si>
  <si>
    <t>SZUK-OWAD</t>
  </si>
  <si>
    <t>Próbne poszukiwania owadów w ściółce</t>
  </si>
  <si>
    <t>SZT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</si>
  <si>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</si>
  <si>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</si>
  <si>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</si>
  <si>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</si>
  <si>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</si>
  <si>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</si>
  <si>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</si>
  <si>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</si>
  <si>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</si>
  <si>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</si>
  <si>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</si>
  <si>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</si>
  <si>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</si>
  <si>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</si>
  <si>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</si>
  <si>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</si>
  <si>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</si>
  <si>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</si>
  <si>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</si>
  <si>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</si>
  <si>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</si>
  <si>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</si>
  <si>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</si>
  <si>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</si>
  <si>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</si>
  <si>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</si>
  <si>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</si>
  <si>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</si>
  <si>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</si>
  <si>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</si>
  <si>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</si>
  <si>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</si>
  <si>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211</t>
  </si>
  <si>
    <t>GODZ MH23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</si>
  <si>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</si>
  <si>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</si>
  <si>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</si>
  <si>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</si>
  <si>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</si>
  <si>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</si>
  <si>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</si>
  <si>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</si>
  <si>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</si>
  <si>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</si>
  <si>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</si>
  <si>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</si>
  <si>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</si>
  <si>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</si>
  <si>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</si>
  <si>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</si>
  <si>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</si>
  <si>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Cięcia zupełne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</si>
  <si>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</si>
  <si>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</si>
  <si>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</si>
  <si>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</si>
  <si>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</si>
  <si>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</si>
  <si>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</si>
  <si>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</si>
  <si>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</si>
  <si>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</si>
  <si>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</si>
  <si>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</si>
  <si>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</si>
  <si>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</si>
  <si>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</si>
  <si>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</si>
  <si>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</si>
  <si>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</si>
  <si>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</si>
  <si>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Olesno w roku 2026''  składamy niniejszym ofertę na </t>
    </r>
    <r>
      <rPr>
        <b/>
        <sz val="11"/>
        <color rgb="FF333333"/>
        <rFont val="Arial"/>
        <family val="2"/>
        <charset val="238"/>
      </rPr>
      <t>pakiet 5</t>
    </r>
    <r>
      <rPr>
        <sz val="11"/>
        <color rgb="FF333333"/>
        <rFont val="Arial"/>
        <family val="2"/>
        <charset val="238"/>
      </rPr>
      <t xml:space="preserve"> tego zamówienia:</t>
    </r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</si>
  <si>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</si>
  <si>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</si>
  <si>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</si>
  <si>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Wykonawca wspólnie ubiegający się o udzielenie zamówienia 
(nazwa/firma, adres)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</si>
</sst>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120"/>
  <sheetViews>
    <sheetView tabSelected="1" workbookViewId="0">
      <selection activeCell="B120" sqref="A1:P12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6" t="s">
        <v>141</v>
      </c>
      <c r="K2" s="16"/>
      <c r="L2" s="16"/>
      <c r="M2" s="16"/>
      <c r="N2" s="16"/>
      <c r="O2" s="16"/>
      <c r="P2" s="16"/>
    </row>
    <row r="3" spans="2:16" s="1" customFormat="1" ht="25.5" customHeight="1" x14ac:dyDescent="0.2">
      <c r="B3" s="19"/>
      <c r="C3" s="19"/>
      <c r="D3" s="19"/>
      <c r="E3" s="19"/>
    </row>
    <row r="4" spans="2:16" s="1" customFormat="1" ht="25.5" customHeight="1" x14ac:dyDescent="0.2">
      <c r="B4" s="19"/>
      <c r="C4" s="19"/>
      <c r="D4" s="19"/>
      <c r="E4" s="19"/>
    </row>
    <row r="5" spans="2:16" s="1" customFormat="1" ht="25.5" customHeight="1" x14ac:dyDescent="0.2">
      <c r="B5" s="19"/>
      <c r="C5" s="19"/>
      <c r="D5" s="19"/>
      <c r="E5" s="19"/>
    </row>
    <row r="6" spans="2:16" s="1" customFormat="1" ht="4.3499999999999996" customHeight="1" x14ac:dyDescent="0.2"/>
    <row r="7" spans="2:16" s="1" customFormat="1" ht="6.95" customHeight="1" x14ac:dyDescent="0.2">
      <c r="B7" s="12" t="s">
        <v>127</v>
      </c>
      <c r="C7" s="12"/>
      <c r="D7" s="12"/>
      <c r="E7" s="12"/>
    </row>
    <row r="8" spans="2:16" s="1" customFormat="1" ht="12.2" customHeight="1" x14ac:dyDescent="0.2">
      <c r="B8" s="12"/>
      <c r="C8" s="12"/>
      <c r="D8" s="12"/>
      <c r="E8" s="12"/>
      <c r="G8" s="11"/>
      <c r="H8" s="15" t="s">
        <v>128</v>
      </c>
      <c r="I8" s="15"/>
      <c r="J8" s="15"/>
      <c r="K8" s="15"/>
      <c r="L8" s="15"/>
      <c r="M8" s="15"/>
      <c r="N8" s="15"/>
      <c r="O8" s="15"/>
    </row>
    <row r="9" spans="2:16" s="1" customFormat="1" ht="7.9" customHeight="1" x14ac:dyDescent="0.2">
      <c r="H9" s="15"/>
      <c r="I9" s="15"/>
      <c r="J9" s="15"/>
      <c r="K9" s="15"/>
      <c r="L9" s="15"/>
      <c r="M9" s="15"/>
      <c r="N9" s="15"/>
      <c r="O9" s="15"/>
    </row>
    <row r="10" spans="2:16" s="1" customFormat="1" ht="20.25" customHeight="1" x14ac:dyDescent="0.2"/>
    <row r="11" spans="2:16" s="1" customFormat="1" ht="24" customHeight="1" x14ac:dyDescent="0.2">
      <c r="B11" s="20" t="s">
        <v>142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</row>
    <row r="12" spans="2:16" s="1" customFormat="1" ht="23.25" customHeight="1" x14ac:dyDescent="0.2"/>
    <row r="13" spans="2:16" s="1" customFormat="1" ht="17.25" customHeight="1" x14ac:dyDescent="0.2">
      <c r="C13" s="14" t="s">
        <v>129</v>
      </c>
      <c r="D13" s="14"/>
      <c r="E13" s="14"/>
    </row>
    <row r="14" spans="2:16" s="1" customFormat="1" ht="17.25" customHeight="1" x14ac:dyDescent="0.2">
      <c r="C14" s="14" t="s">
        <v>130</v>
      </c>
      <c r="D14" s="14"/>
      <c r="E14" s="14"/>
    </row>
    <row r="15" spans="2:16" s="1" customFormat="1" ht="17.25" customHeight="1" x14ac:dyDescent="0.2">
      <c r="C15" s="14" t="s">
        <v>131</v>
      </c>
      <c r="D15" s="14"/>
      <c r="E15" s="14"/>
    </row>
    <row r="16" spans="2:16" s="1" customFormat="1" ht="17.25" customHeight="1" x14ac:dyDescent="0.2">
      <c r="C16" s="14" t="s">
        <v>132</v>
      </c>
      <c r="D16" s="14"/>
      <c r="E16" s="14"/>
    </row>
    <row r="17" spans="2:13" s="1" customFormat="1" ht="2.65" customHeight="1" x14ac:dyDescent="0.2"/>
    <row r="18" spans="2:13" s="1" customFormat="1" ht="50.1" customHeight="1" x14ac:dyDescent="0.2">
      <c r="B18" s="13" t="s">
        <v>153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2:13" s="1" customFormat="1" ht="2.65" customHeight="1" x14ac:dyDescent="0.2"/>
    <row r="20" spans="2:13" s="1" customFormat="1" ht="50.1" customHeight="1" x14ac:dyDescent="0.2">
      <c r="B20" s="23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2:13" s="1" customFormat="1" ht="3.2" customHeight="1" x14ac:dyDescent="0.2"/>
    <row r="22" spans="2:13" s="1" customFormat="1" ht="18.2" customHeight="1" x14ac:dyDescent="0.2">
      <c r="B22" s="14" t="s">
        <v>133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</row>
    <row r="23" spans="2:13" s="1" customFormat="1" ht="5.25" customHeight="1" x14ac:dyDescent="0.2"/>
    <row r="24" spans="2:13" s="1" customFormat="1" ht="45.4" customHeight="1" x14ac:dyDescent="0.2">
      <c r="B24" s="2" t="s">
        <v>0</v>
      </c>
      <c r="C24" s="3" t="s">
        <v>1</v>
      </c>
      <c r="D24" s="4" t="s">
        <v>2</v>
      </c>
      <c r="E24" s="4" t="s">
        <v>3</v>
      </c>
      <c r="F24" s="4" t="s">
        <v>4</v>
      </c>
      <c r="G24" s="4" t="s">
        <v>5</v>
      </c>
      <c r="H24" s="4" t="s">
        <v>6</v>
      </c>
      <c r="I24" s="3" t="s">
        <v>7</v>
      </c>
      <c r="J24" s="4" t="s">
        <v>8</v>
      </c>
      <c r="K24" s="4" t="s">
        <v>9</v>
      </c>
      <c r="L24" s="35" t="s">
        <v>154</v>
      </c>
      <c r="M24" s="35"/>
    </row>
    <row r="25" spans="2:13" s="1" customFormat="1" ht="19.7" customHeight="1" x14ac:dyDescent="0.2">
      <c r="B25" s="5">
        <v>1</v>
      </c>
      <c r="C25" s="6" t="s">
        <v>10</v>
      </c>
      <c r="D25" s="6" t="s">
        <v>11</v>
      </c>
      <c r="E25" s="7" t="s">
        <v>12</v>
      </c>
      <c r="F25" s="6" t="s">
        <v>13</v>
      </c>
      <c r="G25" s="8">
        <v>3708</v>
      </c>
      <c r="H25" s="10">
        <v>0</v>
      </c>
      <c r="I25" s="9">
        <f>ROUND(G25* H25,2)</f>
        <v>0</v>
      </c>
      <c r="J25" s="5">
        <v>8</v>
      </c>
      <c r="K25" s="9">
        <f>ROUND(I25* J25/100,2)</f>
        <v>0</v>
      </c>
      <c r="L25" s="30">
        <f>ROUND(I25+ K25,2)</f>
        <v>0</v>
      </c>
      <c r="M25" s="31"/>
    </row>
    <row r="26" spans="2:13" s="1" customFormat="1" ht="3.2" customHeight="1" x14ac:dyDescent="0.2"/>
    <row r="27" spans="2:13" s="1" customFormat="1" ht="18.2" customHeight="1" x14ac:dyDescent="0.2">
      <c r="B27" s="14" t="s">
        <v>134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</row>
    <row r="28" spans="2:13" s="1" customFormat="1" ht="5.25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5" t="s">
        <v>154</v>
      </c>
      <c r="M29" s="35"/>
    </row>
    <row r="30" spans="2:13" s="1" customFormat="1" ht="19.7" customHeight="1" x14ac:dyDescent="0.2">
      <c r="B30" s="5">
        <v>2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4277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30">
        <f>ROUND(I30+ K30,2)</f>
        <v>0</v>
      </c>
      <c r="M30" s="31"/>
    </row>
    <row r="31" spans="2:13" s="1" customFormat="1" ht="3.2" customHeight="1" x14ac:dyDescent="0.2"/>
    <row r="32" spans="2:13" s="1" customFormat="1" ht="18.2" customHeight="1" x14ac:dyDescent="0.2">
      <c r="B32" s="14" t="s">
        <v>135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2:13" s="1" customFormat="1" ht="5.25" customHeight="1" x14ac:dyDescent="0.2"/>
    <row r="34" spans="2:13" s="1" customFormat="1" ht="45.4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35" t="s">
        <v>154</v>
      </c>
      <c r="M34" s="35"/>
    </row>
    <row r="35" spans="2:13" s="1" customFormat="1" ht="19.7" customHeight="1" x14ac:dyDescent="0.2">
      <c r="B35" s="5">
        <v>3</v>
      </c>
      <c r="C35" s="6" t="s">
        <v>10</v>
      </c>
      <c r="D35" s="6" t="s">
        <v>11</v>
      </c>
      <c r="E35" s="7" t="s">
        <v>12</v>
      </c>
      <c r="F35" s="6" t="s">
        <v>13</v>
      </c>
      <c r="G35" s="8">
        <v>1211</v>
      </c>
      <c r="H35" s="10">
        <v>0</v>
      </c>
      <c r="I35" s="9">
        <f>ROUND(G35* H35,2)</f>
        <v>0</v>
      </c>
      <c r="J35" s="5">
        <v>8</v>
      </c>
      <c r="K35" s="9">
        <f>ROUND(I35* J35/100,2)</f>
        <v>0</v>
      </c>
      <c r="L35" s="30">
        <f>ROUND(I35+ K35,2)</f>
        <v>0</v>
      </c>
      <c r="M35" s="31"/>
    </row>
    <row r="36" spans="2:13" s="1" customFormat="1" ht="3.2" customHeight="1" x14ac:dyDescent="0.2"/>
    <row r="37" spans="2:13" s="1" customFormat="1" ht="18.2" customHeight="1" x14ac:dyDescent="0.2">
      <c r="B37" s="14" t="s">
        <v>136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</row>
    <row r="38" spans="2:13" s="1" customFormat="1" ht="5.25" customHeight="1" x14ac:dyDescent="0.2"/>
    <row r="39" spans="2:13" s="1" customFormat="1" ht="45.4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35" t="s">
        <v>154</v>
      </c>
      <c r="M39" s="35"/>
    </row>
    <row r="40" spans="2:13" s="1" customFormat="1" ht="19.7" customHeight="1" x14ac:dyDescent="0.2">
      <c r="B40" s="5">
        <v>4</v>
      </c>
      <c r="C40" s="6" t="s">
        <v>10</v>
      </c>
      <c r="D40" s="6" t="s">
        <v>11</v>
      </c>
      <c r="E40" s="7" t="s">
        <v>12</v>
      </c>
      <c r="F40" s="6" t="s">
        <v>13</v>
      </c>
      <c r="G40" s="8">
        <v>930</v>
      </c>
      <c r="H40" s="10">
        <v>0</v>
      </c>
      <c r="I40" s="9">
        <f>ROUND(G40* H40,2)</f>
        <v>0</v>
      </c>
      <c r="J40" s="5">
        <v>8</v>
      </c>
      <c r="K40" s="9">
        <f>ROUND(I40* J40/100,2)</f>
        <v>0</v>
      </c>
      <c r="L40" s="30">
        <f>ROUND(I40+ K40,2)</f>
        <v>0</v>
      </c>
      <c r="M40" s="31"/>
    </row>
    <row r="41" spans="2:13" s="1" customFormat="1" ht="9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5" t="s">
        <v>154</v>
      </c>
      <c r="M42" s="35"/>
    </row>
    <row r="43" spans="2:13" s="1" customFormat="1" ht="38.85" customHeight="1" x14ac:dyDescent="0.2">
      <c r="B43" s="5">
        <v>5</v>
      </c>
      <c r="C43" s="6" t="s">
        <v>14</v>
      </c>
      <c r="D43" s="6" t="s">
        <v>15</v>
      </c>
      <c r="E43" s="7" t="s">
        <v>16</v>
      </c>
      <c r="F43" s="6" t="s">
        <v>17</v>
      </c>
      <c r="G43" s="8">
        <v>11.95</v>
      </c>
      <c r="H43" s="10">
        <v>0</v>
      </c>
      <c r="I43" s="9">
        <f t="shared" ref="I43:I79" si="0">ROUND(G43* H43,2)</f>
        <v>0</v>
      </c>
      <c r="J43" s="5">
        <v>8</v>
      </c>
      <c r="K43" s="9">
        <f t="shared" ref="K43:K79" si="1">ROUND(I43* J43/100,2)</f>
        <v>0</v>
      </c>
      <c r="L43" s="30">
        <f t="shared" ref="L43:L79" si="2">ROUND(I43+ K43,2)</f>
        <v>0</v>
      </c>
      <c r="M43" s="31"/>
    </row>
    <row r="44" spans="2:13" s="1" customFormat="1" ht="19.7" customHeight="1" x14ac:dyDescent="0.2">
      <c r="B44" s="5">
        <v>6</v>
      </c>
      <c r="C44" s="6" t="s">
        <v>18</v>
      </c>
      <c r="D44" s="6" t="s">
        <v>19</v>
      </c>
      <c r="E44" s="7" t="s">
        <v>20</v>
      </c>
      <c r="F44" s="6" t="s">
        <v>17</v>
      </c>
      <c r="G44" s="8">
        <v>5.22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30">
        <f t="shared" si="2"/>
        <v>0</v>
      </c>
      <c r="M44" s="31"/>
    </row>
    <row r="45" spans="2:13" s="1" customFormat="1" ht="19.7" customHeight="1" x14ac:dyDescent="0.2">
      <c r="B45" s="5">
        <v>7</v>
      </c>
      <c r="C45" s="6" t="s">
        <v>21</v>
      </c>
      <c r="D45" s="6" t="s">
        <v>22</v>
      </c>
      <c r="E45" s="7" t="s">
        <v>23</v>
      </c>
      <c r="F45" s="6" t="s">
        <v>24</v>
      </c>
      <c r="G45" s="8">
        <v>57.18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30">
        <f t="shared" si="2"/>
        <v>0</v>
      </c>
      <c r="M45" s="31"/>
    </row>
    <row r="46" spans="2:13" s="1" customFormat="1" ht="19.7" customHeight="1" x14ac:dyDescent="0.2">
      <c r="B46" s="5">
        <v>8</v>
      </c>
      <c r="C46" s="6" t="s">
        <v>25</v>
      </c>
      <c r="D46" s="6" t="s">
        <v>26</v>
      </c>
      <c r="E46" s="7" t="s">
        <v>27</v>
      </c>
      <c r="F46" s="6" t="s">
        <v>24</v>
      </c>
      <c r="G46" s="8">
        <v>3.03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30">
        <f t="shared" si="2"/>
        <v>0</v>
      </c>
      <c r="M46" s="31"/>
    </row>
    <row r="47" spans="2:13" s="1" customFormat="1" ht="28.7" customHeight="1" x14ac:dyDescent="0.2">
      <c r="B47" s="5">
        <v>9</v>
      </c>
      <c r="C47" s="6" t="s">
        <v>28</v>
      </c>
      <c r="D47" s="6" t="s">
        <v>29</v>
      </c>
      <c r="E47" s="7" t="s">
        <v>30</v>
      </c>
      <c r="F47" s="6" t="s">
        <v>24</v>
      </c>
      <c r="G47" s="8">
        <v>0.12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30">
        <f t="shared" si="2"/>
        <v>0</v>
      </c>
      <c r="M47" s="31"/>
    </row>
    <row r="48" spans="2:13" s="1" customFormat="1" ht="19.7" customHeight="1" x14ac:dyDescent="0.2">
      <c r="B48" s="5">
        <v>10</v>
      </c>
      <c r="C48" s="6" t="s">
        <v>31</v>
      </c>
      <c r="D48" s="6" t="s">
        <v>32</v>
      </c>
      <c r="E48" s="7" t="s">
        <v>33</v>
      </c>
      <c r="F48" s="6" t="s">
        <v>24</v>
      </c>
      <c r="G48" s="8">
        <v>54.51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30">
        <f t="shared" si="2"/>
        <v>0</v>
      </c>
      <c r="M48" s="31"/>
    </row>
    <row r="49" spans="2:13" s="1" customFormat="1" ht="28.7" customHeight="1" x14ac:dyDescent="0.2">
      <c r="B49" s="5">
        <v>11</v>
      </c>
      <c r="C49" s="6" t="s">
        <v>34</v>
      </c>
      <c r="D49" s="6" t="s">
        <v>35</v>
      </c>
      <c r="E49" s="7" t="s">
        <v>36</v>
      </c>
      <c r="F49" s="6" t="s">
        <v>24</v>
      </c>
      <c r="G49" s="8">
        <v>7.83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30">
        <f t="shared" si="2"/>
        <v>0</v>
      </c>
      <c r="M49" s="31"/>
    </row>
    <row r="50" spans="2:13" s="1" customFormat="1" ht="19.7" customHeight="1" x14ac:dyDescent="0.2">
      <c r="B50" s="5">
        <v>12</v>
      </c>
      <c r="C50" s="6" t="s">
        <v>37</v>
      </c>
      <c r="D50" s="6" t="s">
        <v>38</v>
      </c>
      <c r="E50" s="7" t="s">
        <v>39</v>
      </c>
      <c r="F50" s="6" t="s">
        <v>24</v>
      </c>
      <c r="G50" s="8">
        <v>122.66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30">
        <f t="shared" si="2"/>
        <v>0</v>
      </c>
      <c r="M50" s="31"/>
    </row>
    <row r="51" spans="2:13" s="1" customFormat="1" ht="19.7" customHeight="1" x14ac:dyDescent="0.2">
      <c r="B51" s="5">
        <v>13</v>
      </c>
      <c r="C51" s="6" t="s">
        <v>40</v>
      </c>
      <c r="D51" s="6" t="s">
        <v>41</v>
      </c>
      <c r="E51" s="7" t="s">
        <v>42</v>
      </c>
      <c r="F51" s="6" t="s">
        <v>17</v>
      </c>
      <c r="G51" s="8">
        <v>1.9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30">
        <f t="shared" si="2"/>
        <v>0</v>
      </c>
      <c r="M51" s="31"/>
    </row>
    <row r="52" spans="2:13" s="1" customFormat="1" ht="28.7" customHeight="1" x14ac:dyDescent="0.2">
      <c r="B52" s="5">
        <v>14</v>
      </c>
      <c r="C52" s="6" t="s">
        <v>43</v>
      </c>
      <c r="D52" s="6" t="s">
        <v>44</v>
      </c>
      <c r="E52" s="7" t="s">
        <v>45</v>
      </c>
      <c r="F52" s="6" t="s">
        <v>17</v>
      </c>
      <c r="G52" s="8">
        <v>44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30">
        <f t="shared" si="2"/>
        <v>0</v>
      </c>
      <c r="M52" s="31"/>
    </row>
    <row r="53" spans="2:13" s="1" customFormat="1" ht="28.7" customHeight="1" x14ac:dyDescent="0.2">
      <c r="B53" s="5">
        <v>15</v>
      </c>
      <c r="C53" s="6" t="s">
        <v>46</v>
      </c>
      <c r="D53" s="6" t="s">
        <v>47</v>
      </c>
      <c r="E53" s="7" t="s">
        <v>48</v>
      </c>
      <c r="F53" s="6" t="s">
        <v>17</v>
      </c>
      <c r="G53" s="8">
        <v>17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30">
        <f t="shared" si="2"/>
        <v>0</v>
      </c>
      <c r="M53" s="31"/>
    </row>
    <row r="54" spans="2:13" s="1" customFormat="1" ht="28.7" customHeight="1" x14ac:dyDescent="0.2">
      <c r="B54" s="5">
        <v>16</v>
      </c>
      <c r="C54" s="6" t="s">
        <v>49</v>
      </c>
      <c r="D54" s="6" t="s">
        <v>50</v>
      </c>
      <c r="E54" s="7" t="s">
        <v>51</v>
      </c>
      <c r="F54" s="6" t="s">
        <v>17</v>
      </c>
      <c r="G54" s="8">
        <v>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30">
        <f t="shared" si="2"/>
        <v>0</v>
      </c>
      <c r="M54" s="31"/>
    </row>
    <row r="55" spans="2:13" s="1" customFormat="1" ht="19.7" customHeight="1" x14ac:dyDescent="0.2">
      <c r="B55" s="5">
        <v>17</v>
      </c>
      <c r="C55" s="6" t="s">
        <v>52</v>
      </c>
      <c r="D55" s="6" t="s">
        <v>53</v>
      </c>
      <c r="E55" s="7" t="s">
        <v>54</v>
      </c>
      <c r="F55" s="6" t="s">
        <v>17</v>
      </c>
      <c r="G55" s="8">
        <v>0.9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30">
        <f t="shared" si="2"/>
        <v>0</v>
      </c>
      <c r="M55" s="31"/>
    </row>
    <row r="56" spans="2:13" s="1" customFormat="1" ht="19.7" customHeight="1" x14ac:dyDescent="0.2">
      <c r="B56" s="5">
        <v>18</v>
      </c>
      <c r="C56" s="6" t="s">
        <v>55</v>
      </c>
      <c r="D56" s="6" t="s">
        <v>56</v>
      </c>
      <c r="E56" s="7" t="s">
        <v>57</v>
      </c>
      <c r="F56" s="6" t="s">
        <v>17</v>
      </c>
      <c r="G56" s="8">
        <v>9.3699999999999992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0">
        <f t="shared" si="2"/>
        <v>0</v>
      </c>
      <c r="M56" s="31"/>
    </row>
    <row r="57" spans="2:13" s="1" customFormat="1" ht="28.7" customHeight="1" x14ac:dyDescent="0.2">
      <c r="B57" s="5">
        <v>19</v>
      </c>
      <c r="C57" s="6" t="s">
        <v>58</v>
      </c>
      <c r="D57" s="6" t="s">
        <v>59</v>
      </c>
      <c r="E57" s="7" t="s">
        <v>60</v>
      </c>
      <c r="F57" s="6" t="s">
        <v>17</v>
      </c>
      <c r="G57" s="8">
        <v>6.69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0">
        <f t="shared" si="2"/>
        <v>0</v>
      </c>
      <c r="M57" s="31"/>
    </row>
    <row r="58" spans="2:13" s="1" customFormat="1" ht="19.7" customHeight="1" x14ac:dyDescent="0.2">
      <c r="B58" s="5">
        <v>20</v>
      </c>
      <c r="C58" s="6" t="s">
        <v>61</v>
      </c>
      <c r="D58" s="6" t="s">
        <v>62</v>
      </c>
      <c r="E58" s="7" t="s">
        <v>63</v>
      </c>
      <c r="F58" s="6" t="s">
        <v>64</v>
      </c>
      <c r="G58" s="8">
        <v>2.1</v>
      </c>
      <c r="H58" s="10">
        <v>0</v>
      </c>
      <c r="I58" s="9">
        <f t="shared" si="0"/>
        <v>0</v>
      </c>
      <c r="J58" s="5">
        <v>23</v>
      </c>
      <c r="K58" s="9">
        <f t="shared" si="1"/>
        <v>0</v>
      </c>
      <c r="L58" s="30">
        <f t="shared" si="2"/>
        <v>0</v>
      </c>
      <c r="M58" s="31"/>
    </row>
    <row r="59" spans="2:13" s="1" customFormat="1" ht="19.7" customHeight="1" x14ac:dyDescent="0.2">
      <c r="B59" s="5">
        <v>21</v>
      </c>
      <c r="C59" s="6" t="s">
        <v>65</v>
      </c>
      <c r="D59" s="6" t="s">
        <v>66</v>
      </c>
      <c r="E59" s="7" t="s">
        <v>67</v>
      </c>
      <c r="F59" s="6" t="s">
        <v>64</v>
      </c>
      <c r="G59" s="8">
        <v>2.2999999999999998</v>
      </c>
      <c r="H59" s="10">
        <v>0</v>
      </c>
      <c r="I59" s="9">
        <f t="shared" si="0"/>
        <v>0</v>
      </c>
      <c r="J59" s="5">
        <v>23</v>
      </c>
      <c r="K59" s="9">
        <f t="shared" si="1"/>
        <v>0</v>
      </c>
      <c r="L59" s="30">
        <f t="shared" si="2"/>
        <v>0</v>
      </c>
      <c r="M59" s="31"/>
    </row>
    <row r="60" spans="2:13" s="1" customFormat="1" ht="19.7" customHeight="1" x14ac:dyDescent="0.2">
      <c r="B60" s="5">
        <v>22</v>
      </c>
      <c r="C60" s="6" t="s">
        <v>68</v>
      </c>
      <c r="D60" s="6" t="s">
        <v>69</v>
      </c>
      <c r="E60" s="7" t="s">
        <v>70</v>
      </c>
      <c r="F60" s="6" t="s">
        <v>64</v>
      </c>
      <c r="G60" s="8">
        <v>10.15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30">
        <f t="shared" si="2"/>
        <v>0</v>
      </c>
      <c r="M60" s="31"/>
    </row>
    <row r="61" spans="2:13" s="1" customFormat="1" ht="19.7" customHeight="1" x14ac:dyDescent="0.2">
      <c r="B61" s="5">
        <v>23</v>
      </c>
      <c r="C61" s="6" t="s">
        <v>71</v>
      </c>
      <c r="D61" s="6" t="s">
        <v>72</v>
      </c>
      <c r="E61" s="7" t="s">
        <v>73</v>
      </c>
      <c r="F61" s="6" t="s">
        <v>64</v>
      </c>
      <c r="G61" s="8">
        <v>3.75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30">
        <f t="shared" si="2"/>
        <v>0</v>
      </c>
      <c r="M61" s="31"/>
    </row>
    <row r="62" spans="2:13" s="1" customFormat="1" ht="19.7" customHeight="1" x14ac:dyDescent="0.2">
      <c r="B62" s="5">
        <v>24</v>
      </c>
      <c r="C62" s="6" t="s">
        <v>74</v>
      </c>
      <c r="D62" s="6" t="s">
        <v>75</v>
      </c>
      <c r="E62" s="7" t="s">
        <v>76</v>
      </c>
      <c r="F62" s="6" t="s">
        <v>77</v>
      </c>
      <c r="G62" s="8">
        <v>50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30">
        <f t="shared" si="2"/>
        <v>0</v>
      </c>
      <c r="M62" s="31"/>
    </row>
    <row r="63" spans="2:13" s="1" customFormat="1" ht="19.7" customHeight="1" x14ac:dyDescent="0.2">
      <c r="B63" s="5">
        <v>25</v>
      </c>
      <c r="C63" s="6" t="s">
        <v>78</v>
      </c>
      <c r="D63" s="6" t="s">
        <v>79</v>
      </c>
      <c r="E63" s="7" t="s">
        <v>80</v>
      </c>
      <c r="F63" s="6" t="s">
        <v>81</v>
      </c>
      <c r="G63" s="8">
        <v>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0">
        <f t="shared" si="2"/>
        <v>0</v>
      </c>
      <c r="M63" s="31"/>
    </row>
    <row r="64" spans="2:13" s="1" customFormat="1" ht="28.7" customHeight="1" x14ac:dyDescent="0.2">
      <c r="B64" s="5">
        <v>26</v>
      </c>
      <c r="C64" s="6" t="s">
        <v>82</v>
      </c>
      <c r="D64" s="6" t="s">
        <v>83</v>
      </c>
      <c r="E64" s="7" t="s">
        <v>84</v>
      </c>
      <c r="F64" s="6" t="s">
        <v>81</v>
      </c>
      <c r="G64" s="8">
        <v>20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0">
        <f t="shared" si="2"/>
        <v>0</v>
      </c>
      <c r="M64" s="31"/>
    </row>
    <row r="65" spans="2:13" s="1" customFormat="1" ht="28.7" customHeight="1" x14ac:dyDescent="0.2">
      <c r="B65" s="5">
        <v>27</v>
      </c>
      <c r="C65" s="6" t="s">
        <v>85</v>
      </c>
      <c r="D65" s="6" t="s">
        <v>86</v>
      </c>
      <c r="E65" s="7" t="s">
        <v>87</v>
      </c>
      <c r="F65" s="6" t="s">
        <v>81</v>
      </c>
      <c r="G65" s="8">
        <v>10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0">
        <f t="shared" si="2"/>
        <v>0</v>
      </c>
      <c r="M65" s="31"/>
    </row>
    <row r="66" spans="2:13" s="1" customFormat="1" ht="19.7" customHeight="1" x14ac:dyDescent="0.2">
      <c r="B66" s="5">
        <v>28</v>
      </c>
      <c r="C66" s="6" t="s">
        <v>88</v>
      </c>
      <c r="D66" s="6" t="s">
        <v>89</v>
      </c>
      <c r="E66" s="7" t="s">
        <v>90</v>
      </c>
      <c r="F66" s="6" t="s">
        <v>81</v>
      </c>
      <c r="G66" s="8">
        <v>100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0">
        <f t="shared" si="2"/>
        <v>0</v>
      </c>
      <c r="M66" s="31"/>
    </row>
    <row r="67" spans="2:13" s="1" customFormat="1" ht="28.7" customHeight="1" x14ac:dyDescent="0.2">
      <c r="B67" s="5">
        <v>29</v>
      </c>
      <c r="C67" s="6" t="s">
        <v>91</v>
      </c>
      <c r="D67" s="6" t="s">
        <v>92</v>
      </c>
      <c r="E67" s="7" t="s">
        <v>93</v>
      </c>
      <c r="F67" s="6" t="s">
        <v>94</v>
      </c>
      <c r="G67" s="8">
        <v>600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0">
        <f t="shared" si="2"/>
        <v>0</v>
      </c>
      <c r="M67" s="31"/>
    </row>
    <row r="68" spans="2:13" s="1" customFormat="1" ht="19.7" customHeight="1" x14ac:dyDescent="0.2">
      <c r="B68" s="5">
        <v>30</v>
      </c>
      <c r="C68" s="6" t="s">
        <v>95</v>
      </c>
      <c r="D68" s="6" t="s">
        <v>96</v>
      </c>
      <c r="E68" s="7" t="s">
        <v>97</v>
      </c>
      <c r="F68" s="6" t="s">
        <v>77</v>
      </c>
      <c r="G68" s="8">
        <v>84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0">
        <f t="shared" si="2"/>
        <v>0</v>
      </c>
      <c r="M68" s="31"/>
    </row>
    <row r="69" spans="2:13" s="1" customFormat="1" ht="19.7" customHeight="1" x14ac:dyDescent="0.2">
      <c r="B69" s="5">
        <v>31</v>
      </c>
      <c r="C69" s="6" t="s">
        <v>98</v>
      </c>
      <c r="D69" s="6" t="s">
        <v>99</v>
      </c>
      <c r="E69" s="7" t="s">
        <v>97</v>
      </c>
      <c r="F69" s="6" t="s">
        <v>77</v>
      </c>
      <c r="G69" s="8">
        <v>19.5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30">
        <f t="shared" si="2"/>
        <v>0</v>
      </c>
      <c r="M69" s="31"/>
    </row>
    <row r="70" spans="2:13" s="1" customFormat="1" ht="19.7" customHeight="1" x14ac:dyDescent="0.2">
      <c r="B70" s="5">
        <v>32</v>
      </c>
      <c r="C70" s="6" t="s">
        <v>100</v>
      </c>
      <c r="D70" s="6" t="s">
        <v>101</v>
      </c>
      <c r="E70" s="7" t="s">
        <v>102</v>
      </c>
      <c r="F70" s="6" t="s">
        <v>77</v>
      </c>
      <c r="G70" s="8">
        <v>13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0">
        <f t="shared" si="2"/>
        <v>0</v>
      </c>
      <c r="M70" s="31"/>
    </row>
    <row r="71" spans="2:13" s="1" customFormat="1" ht="19.7" customHeight="1" x14ac:dyDescent="0.2">
      <c r="B71" s="5">
        <v>33</v>
      </c>
      <c r="C71" s="6" t="s">
        <v>103</v>
      </c>
      <c r="D71" s="6" t="s">
        <v>104</v>
      </c>
      <c r="E71" s="7" t="s">
        <v>105</v>
      </c>
      <c r="F71" s="6" t="s">
        <v>77</v>
      </c>
      <c r="G71" s="8">
        <v>15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30">
        <f t="shared" si="2"/>
        <v>0</v>
      </c>
      <c r="M71" s="31"/>
    </row>
    <row r="72" spans="2:13" s="1" customFormat="1" ht="19.7" customHeight="1" x14ac:dyDescent="0.2">
      <c r="B72" s="5">
        <v>34</v>
      </c>
      <c r="C72" s="6" t="s">
        <v>106</v>
      </c>
      <c r="D72" s="6" t="s">
        <v>107</v>
      </c>
      <c r="E72" s="7" t="s">
        <v>105</v>
      </c>
      <c r="F72" s="6" t="s">
        <v>77</v>
      </c>
      <c r="G72" s="8">
        <v>1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30">
        <f t="shared" si="2"/>
        <v>0</v>
      </c>
      <c r="M72" s="31"/>
    </row>
    <row r="73" spans="2:13" s="1" customFormat="1" ht="19.7" customHeight="1" x14ac:dyDescent="0.2">
      <c r="B73" s="5">
        <v>35</v>
      </c>
      <c r="C73" s="6" t="s">
        <v>108</v>
      </c>
      <c r="D73" s="6" t="s">
        <v>109</v>
      </c>
      <c r="E73" s="7" t="s">
        <v>110</v>
      </c>
      <c r="F73" s="6" t="s">
        <v>77</v>
      </c>
      <c r="G73" s="8">
        <v>3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30">
        <f t="shared" si="2"/>
        <v>0</v>
      </c>
      <c r="M73" s="31"/>
    </row>
    <row r="74" spans="2:13" s="1" customFormat="1" ht="19.7" customHeight="1" x14ac:dyDescent="0.2">
      <c r="B74" s="5">
        <v>36</v>
      </c>
      <c r="C74" s="6" t="s">
        <v>111</v>
      </c>
      <c r="D74" s="6" t="s">
        <v>112</v>
      </c>
      <c r="E74" s="7" t="s">
        <v>113</v>
      </c>
      <c r="F74" s="6" t="s">
        <v>77</v>
      </c>
      <c r="G74" s="8">
        <v>26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30">
        <f t="shared" si="2"/>
        <v>0</v>
      </c>
      <c r="M74" s="31"/>
    </row>
    <row r="75" spans="2:13" s="1" customFormat="1" ht="19.7" customHeight="1" x14ac:dyDescent="0.2">
      <c r="B75" s="5">
        <v>37</v>
      </c>
      <c r="C75" s="6" t="s">
        <v>114</v>
      </c>
      <c r="D75" s="6" t="s">
        <v>115</v>
      </c>
      <c r="E75" s="7" t="s">
        <v>113</v>
      </c>
      <c r="F75" s="6" t="s">
        <v>77</v>
      </c>
      <c r="G75" s="8">
        <v>11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30">
        <f t="shared" si="2"/>
        <v>0</v>
      </c>
      <c r="M75" s="31"/>
    </row>
    <row r="76" spans="2:13" s="1" customFormat="1" ht="19.7" customHeight="1" x14ac:dyDescent="0.2">
      <c r="B76" s="5">
        <v>38</v>
      </c>
      <c r="C76" s="6" t="s">
        <v>116</v>
      </c>
      <c r="D76" s="6" t="s">
        <v>117</v>
      </c>
      <c r="E76" s="7" t="s">
        <v>97</v>
      </c>
      <c r="F76" s="6" t="s">
        <v>77</v>
      </c>
      <c r="G76" s="8">
        <v>4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0">
        <f t="shared" si="2"/>
        <v>0</v>
      </c>
      <c r="M76" s="31"/>
    </row>
    <row r="77" spans="2:13" s="1" customFormat="1" ht="19.7" customHeight="1" x14ac:dyDescent="0.2">
      <c r="B77" s="5">
        <v>39</v>
      </c>
      <c r="C77" s="6" t="s">
        <v>118</v>
      </c>
      <c r="D77" s="6" t="s">
        <v>119</v>
      </c>
      <c r="E77" s="7" t="s">
        <v>102</v>
      </c>
      <c r="F77" s="6" t="s">
        <v>77</v>
      </c>
      <c r="G77" s="8">
        <v>6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0">
        <f t="shared" si="2"/>
        <v>0</v>
      </c>
      <c r="M77" s="31"/>
    </row>
    <row r="78" spans="2:13" s="1" customFormat="1" ht="19.7" customHeight="1" x14ac:dyDescent="0.2">
      <c r="B78" s="5">
        <v>40</v>
      </c>
      <c r="C78" s="6" t="s">
        <v>120</v>
      </c>
      <c r="D78" s="6" t="s">
        <v>121</v>
      </c>
      <c r="E78" s="7" t="s">
        <v>122</v>
      </c>
      <c r="F78" s="6" t="s">
        <v>77</v>
      </c>
      <c r="G78" s="8">
        <v>0.5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0">
        <f t="shared" si="2"/>
        <v>0</v>
      </c>
      <c r="M78" s="31"/>
    </row>
    <row r="79" spans="2:13" s="1" customFormat="1" ht="19.7" customHeight="1" x14ac:dyDescent="0.2">
      <c r="B79" s="5">
        <v>41</v>
      </c>
      <c r="C79" s="6" t="s">
        <v>123</v>
      </c>
      <c r="D79" s="6" t="s">
        <v>124</v>
      </c>
      <c r="E79" s="7" t="s">
        <v>113</v>
      </c>
      <c r="F79" s="6" t="s">
        <v>77</v>
      </c>
      <c r="G79" s="8">
        <v>6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30">
        <f t="shared" si="2"/>
        <v>0</v>
      </c>
      <c r="M79" s="31"/>
    </row>
    <row r="80" spans="2:13" s="1" customFormat="1" ht="19.5" customHeight="1" x14ac:dyDescent="0.2"/>
    <row r="81" spans="2:14" s="1" customFormat="1" ht="21.4" customHeight="1" x14ac:dyDescent="0.2">
      <c r="B81" s="18" t="s">
        <v>125</v>
      </c>
      <c r="C81" s="18"/>
      <c r="D81" s="18"/>
      <c r="E81" s="18"/>
      <c r="F81" s="27">
        <f>ROUND(I25+I30+I35+I40+I43+I44+I45+I46+I47+I48+I49+I50+I51+I52+I53+I54+I55+I56+I57+I58+I59+I60+I61+I62+I63+I64+I65+I66+I67+I68+I69+I70+I71+I72+I73+I74+I75+I76+I77+I78+I79,2)</f>
        <v>0</v>
      </c>
      <c r="G81" s="28"/>
      <c r="H81" s="28"/>
      <c r="I81" s="28"/>
      <c r="J81" s="28"/>
      <c r="K81" s="28"/>
      <c r="L81" s="28"/>
      <c r="M81" s="29"/>
    </row>
    <row r="82" spans="2:14" s="1" customFormat="1" ht="21.4" customHeight="1" x14ac:dyDescent="0.2">
      <c r="B82" s="18" t="s">
        <v>126</v>
      </c>
      <c r="C82" s="18"/>
      <c r="D82" s="18"/>
      <c r="E82" s="18"/>
      <c r="F82" s="27">
        <f>ROUND(L25+L30+L35+L40+L43+L44+L45+L46+L47+L48+L49+L50+L51+L52+L53+L54+L55+L56+L57+L58+L59+L60+L61+L62+L63+L64+L65+L66+L67+L68+L69+L70+L71+L72+L73+L74+L75+L76+L77+L78+L79,2)</f>
        <v>0</v>
      </c>
      <c r="G82" s="28"/>
      <c r="H82" s="28"/>
      <c r="I82" s="28"/>
      <c r="J82" s="28"/>
      <c r="K82" s="28"/>
      <c r="L82" s="28"/>
      <c r="M82" s="29"/>
    </row>
    <row r="83" spans="2:14" s="1" customFormat="1" ht="9.75" customHeight="1" x14ac:dyDescent="0.2"/>
    <row r="84" spans="2:14" s="1" customFormat="1" ht="63.75" customHeight="1" x14ac:dyDescent="0.2">
      <c r="B84" s="21" t="s">
        <v>143</v>
      </c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</row>
    <row r="85" spans="2:14" s="1" customFormat="1" ht="2.65" customHeight="1" x14ac:dyDescent="0.2"/>
    <row r="86" spans="2:14" s="1" customFormat="1" ht="91.5" customHeight="1" x14ac:dyDescent="0.2">
      <c r="B86" s="21" t="s">
        <v>144</v>
      </c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</row>
    <row r="87" spans="2:14" s="1" customFormat="1" ht="5.25" customHeight="1" x14ac:dyDescent="0.2"/>
    <row r="88" spans="2:14" s="1" customFormat="1" ht="90.75" customHeight="1" x14ac:dyDescent="0.2">
      <c r="B88" s="24" t="s">
        <v>155</v>
      </c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spans="2:14" s="1" customFormat="1" ht="5.25" customHeight="1" x14ac:dyDescent="0.2"/>
    <row r="90" spans="2:14" s="1" customFormat="1" ht="37.9" customHeight="1" x14ac:dyDescent="0.2">
      <c r="C90" s="32" t="s">
        <v>138</v>
      </c>
      <c r="D90" s="32"/>
      <c r="E90" s="32"/>
      <c r="F90" s="34" t="s">
        <v>139</v>
      </c>
      <c r="G90" s="34"/>
      <c r="H90" s="34"/>
      <c r="I90" s="34"/>
      <c r="J90" s="34"/>
      <c r="K90" s="34"/>
      <c r="L90" s="34"/>
    </row>
    <row r="91" spans="2:14" s="1" customFormat="1" ht="28.7" customHeight="1" x14ac:dyDescent="0.2">
      <c r="C91" s="25"/>
      <c r="D91" s="25"/>
      <c r="E91" s="25"/>
      <c r="F91" s="25"/>
      <c r="G91" s="25"/>
      <c r="H91" s="25"/>
      <c r="I91" s="25"/>
      <c r="J91" s="25"/>
      <c r="K91" s="25"/>
      <c r="L91" s="25"/>
    </row>
    <row r="92" spans="2:14" s="1" customFormat="1" ht="28.7" customHeight="1" x14ac:dyDescent="0.2">
      <c r="C92" s="25"/>
      <c r="D92" s="25"/>
      <c r="E92" s="25"/>
      <c r="F92" s="25"/>
      <c r="G92" s="25"/>
      <c r="H92" s="25"/>
      <c r="I92" s="25"/>
      <c r="J92" s="25"/>
      <c r="K92" s="25"/>
      <c r="L92" s="25"/>
    </row>
    <row r="93" spans="2:14" s="1" customFormat="1" ht="28.7" customHeight="1" x14ac:dyDescent="0.2">
      <c r="C93" s="25"/>
      <c r="D93" s="25"/>
      <c r="E93" s="25"/>
      <c r="F93" s="25"/>
      <c r="G93" s="25"/>
      <c r="H93" s="25"/>
      <c r="I93" s="25"/>
      <c r="J93" s="25"/>
      <c r="K93" s="25"/>
      <c r="L93" s="25"/>
    </row>
    <row r="94" spans="2:14" s="1" customFormat="1" ht="28.7" customHeight="1" x14ac:dyDescent="0.2">
      <c r="C94" s="25"/>
      <c r="D94" s="25"/>
      <c r="E94" s="25"/>
      <c r="F94" s="25"/>
      <c r="G94" s="25"/>
      <c r="H94" s="25"/>
      <c r="I94" s="25"/>
      <c r="J94" s="25"/>
      <c r="K94" s="25"/>
      <c r="L94" s="25"/>
    </row>
    <row r="95" spans="2:14" s="1" customFormat="1" ht="2.65" customHeight="1" x14ac:dyDescent="0.2"/>
    <row r="96" spans="2:14" s="1" customFormat="1" ht="171.75" customHeight="1" x14ac:dyDescent="0.2">
      <c r="B96" s="21" t="s">
        <v>156</v>
      </c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</row>
    <row r="97" spans="2:14" s="1" customFormat="1" ht="2.65" customHeight="1" x14ac:dyDescent="0.2"/>
    <row r="98" spans="2:14" s="1" customFormat="1" ht="36.950000000000003" customHeight="1" x14ac:dyDescent="0.2">
      <c r="B98" s="22" t="s">
        <v>145</v>
      </c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 s="1" customFormat="1" ht="2.65" customHeight="1" x14ac:dyDescent="0.2"/>
    <row r="100" spans="2:14" s="1" customFormat="1" ht="37.9" customHeight="1" x14ac:dyDescent="0.2">
      <c r="C100" s="32" t="s">
        <v>157</v>
      </c>
      <c r="D100" s="32"/>
      <c r="E100" s="32"/>
      <c r="F100" s="33" t="s">
        <v>140</v>
      </c>
      <c r="G100" s="33"/>
      <c r="H100" s="33"/>
      <c r="I100" s="33"/>
      <c r="J100" s="33"/>
      <c r="K100" s="33"/>
      <c r="L100" s="33"/>
    </row>
    <row r="101" spans="2:14" s="1" customFormat="1" ht="28.7" customHeight="1" x14ac:dyDescent="0.2">
      <c r="C101" s="25"/>
      <c r="D101" s="25"/>
      <c r="E101" s="25"/>
      <c r="F101" s="25"/>
      <c r="G101" s="25"/>
      <c r="H101" s="25"/>
      <c r="I101" s="25"/>
      <c r="J101" s="25"/>
      <c r="K101" s="25"/>
      <c r="L101" s="25"/>
    </row>
    <row r="102" spans="2:14" s="1" customFormat="1" ht="28.7" customHeight="1" x14ac:dyDescent="0.2">
      <c r="C102" s="25"/>
      <c r="D102" s="25"/>
      <c r="E102" s="25"/>
      <c r="F102" s="25"/>
      <c r="G102" s="25"/>
      <c r="H102" s="25"/>
      <c r="I102" s="25"/>
      <c r="J102" s="25"/>
      <c r="K102" s="25"/>
      <c r="L102" s="25"/>
    </row>
    <row r="103" spans="2:14" s="1" customFormat="1" ht="28.7" customHeight="1" x14ac:dyDescent="0.2">
      <c r="C103" s="25"/>
      <c r="D103" s="25"/>
      <c r="E103" s="25"/>
      <c r="F103" s="25"/>
      <c r="G103" s="25"/>
      <c r="H103" s="25"/>
      <c r="I103" s="25"/>
      <c r="J103" s="25"/>
      <c r="K103" s="25"/>
      <c r="L103" s="25"/>
    </row>
    <row r="104" spans="2:14" s="1" customFormat="1" ht="28.7" customHeight="1" x14ac:dyDescent="0.2">
      <c r="C104" s="25"/>
      <c r="D104" s="25"/>
      <c r="E104" s="25"/>
      <c r="F104" s="25"/>
      <c r="G104" s="25"/>
      <c r="H104" s="25"/>
      <c r="I104" s="25"/>
      <c r="J104" s="25"/>
      <c r="K104" s="25"/>
      <c r="L104" s="25"/>
    </row>
    <row r="105" spans="2:14" s="1" customFormat="1" ht="2.65" customHeight="1" x14ac:dyDescent="0.2"/>
    <row r="106" spans="2:14" s="1" customFormat="1" ht="159.94999999999999" customHeight="1" x14ac:dyDescent="0.2">
      <c r="B106" s="21" t="s">
        <v>146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</row>
    <row r="107" spans="2:14" s="1" customFormat="1" ht="2.65" customHeight="1" x14ac:dyDescent="0.2"/>
    <row r="108" spans="2:14" s="1" customFormat="1" ht="54.95" customHeight="1" x14ac:dyDescent="0.2">
      <c r="B108" s="21" t="s">
        <v>147</v>
      </c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</row>
    <row r="109" spans="2:14" s="1" customFormat="1" ht="2.65" customHeight="1" x14ac:dyDescent="0.2"/>
    <row r="110" spans="2:14" s="1" customFormat="1" ht="60" customHeight="1" x14ac:dyDescent="0.2">
      <c r="B110" s="24" t="s">
        <v>148</v>
      </c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</row>
    <row r="111" spans="2:14" s="1" customFormat="1" ht="2.65" customHeight="1" x14ac:dyDescent="0.2"/>
    <row r="112" spans="2:14" s="1" customFormat="1" ht="48" customHeight="1" x14ac:dyDescent="0.2">
      <c r="B112" s="24" t="s">
        <v>149</v>
      </c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</row>
    <row r="113" spans="2:14" s="1" customFormat="1" ht="2.65" customHeight="1" x14ac:dyDescent="0.2"/>
    <row r="114" spans="2:14" s="1" customFormat="1" ht="125.1" customHeight="1" x14ac:dyDescent="0.2">
      <c r="B114" s="21" t="s">
        <v>150</v>
      </c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</row>
    <row r="115" spans="2:14" s="1" customFormat="1" ht="2.65" customHeight="1" x14ac:dyDescent="0.2"/>
    <row r="116" spans="2:14" s="1" customFormat="1" ht="84.95" customHeight="1" x14ac:dyDescent="0.2">
      <c r="B116" s="21" t="s">
        <v>151</v>
      </c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</row>
    <row r="117" spans="2:14" s="1" customFormat="1" ht="41.25" customHeight="1" x14ac:dyDescent="0.2"/>
    <row r="118" spans="2:14" s="1" customFormat="1" ht="17.649999999999999" customHeight="1" x14ac:dyDescent="0.2">
      <c r="J118" s="17" t="s">
        <v>137</v>
      </c>
      <c r="K118" s="17"/>
      <c r="L118" s="17"/>
    </row>
    <row r="119" spans="2:14" s="1" customFormat="1" ht="37.5" customHeight="1" x14ac:dyDescent="0.2"/>
    <row r="120" spans="2:14" s="1" customFormat="1" ht="81.599999999999994" customHeight="1" x14ac:dyDescent="0.2">
      <c r="B120" s="26" t="s">
        <v>152</v>
      </c>
      <c r="C120" s="26"/>
      <c r="D120" s="26"/>
      <c r="E120" s="26"/>
      <c r="F120" s="26"/>
      <c r="G120" s="26"/>
      <c r="H120" s="26"/>
      <c r="I120" s="26"/>
      <c r="J120" s="26"/>
      <c r="K120" s="26"/>
    </row>
  </sheetData>
  <mergeCells count="100">
    <mergeCell ref="L73:M73"/>
    <mergeCell ref="L79:M79"/>
    <mergeCell ref="L74:M74"/>
    <mergeCell ref="L75:M75"/>
    <mergeCell ref="L76:M76"/>
    <mergeCell ref="L77:M77"/>
    <mergeCell ref="L78:M78"/>
    <mergeCell ref="B7:E8"/>
    <mergeCell ref="H8:O9"/>
    <mergeCell ref="B11:O11"/>
    <mergeCell ref="C13:E13"/>
    <mergeCell ref="C14:E14"/>
    <mergeCell ref="C15:E15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46:M46"/>
    <mergeCell ref="L47:M47"/>
    <mergeCell ref="L48:M48"/>
    <mergeCell ref="J2:P2"/>
    <mergeCell ref="L24:M24"/>
    <mergeCell ref="L25:M25"/>
    <mergeCell ref="L29:M29"/>
    <mergeCell ref="L30:M30"/>
    <mergeCell ref="L54:M54"/>
    <mergeCell ref="L34:M34"/>
    <mergeCell ref="L35:M35"/>
    <mergeCell ref="L39:M39"/>
    <mergeCell ref="L40:M40"/>
    <mergeCell ref="L42:M42"/>
    <mergeCell ref="L43:M43"/>
    <mergeCell ref="L44:M44"/>
    <mergeCell ref="L45:M45"/>
    <mergeCell ref="C92:E92"/>
    <mergeCell ref="F93:L93"/>
    <mergeCell ref="F94:L94"/>
    <mergeCell ref="F100:L100"/>
    <mergeCell ref="F101:L101"/>
    <mergeCell ref="F102:L102"/>
    <mergeCell ref="F103:L103"/>
    <mergeCell ref="F104:L104"/>
    <mergeCell ref="F82:M82"/>
    <mergeCell ref="F90:L90"/>
    <mergeCell ref="F91:L91"/>
    <mergeCell ref="F92:L92"/>
    <mergeCell ref="B110:N110"/>
    <mergeCell ref="B112:N112"/>
    <mergeCell ref="B114:N114"/>
    <mergeCell ref="B116:N116"/>
    <mergeCell ref="B120:K120"/>
    <mergeCell ref="J118:L118"/>
    <mergeCell ref="B4:E4"/>
    <mergeCell ref="B37:L37"/>
    <mergeCell ref="B81:E81"/>
    <mergeCell ref="C16:E16"/>
    <mergeCell ref="F81:M81"/>
    <mergeCell ref="L49:M49"/>
    <mergeCell ref="L50:M50"/>
    <mergeCell ref="L51:M51"/>
    <mergeCell ref="L52:M52"/>
    <mergeCell ref="L53:M53"/>
    <mergeCell ref="C100:E100"/>
    <mergeCell ref="C101:E101"/>
    <mergeCell ref="B3:E3"/>
    <mergeCell ref="B5:E5"/>
    <mergeCell ref="B96:N96"/>
    <mergeCell ref="B98:N98"/>
    <mergeCell ref="B106:N106"/>
    <mergeCell ref="B108:N108"/>
    <mergeCell ref="B18:M18"/>
    <mergeCell ref="B20:M20"/>
    <mergeCell ref="B22:L22"/>
    <mergeCell ref="B27:L27"/>
    <mergeCell ref="B32:L32"/>
    <mergeCell ref="B82:E82"/>
    <mergeCell ref="B84:N84"/>
    <mergeCell ref="B86:N86"/>
    <mergeCell ref="B88:N88"/>
    <mergeCell ref="C93:E93"/>
    <mergeCell ref="C94:E94"/>
    <mergeCell ref="C102:E102"/>
    <mergeCell ref="C103:E103"/>
    <mergeCell ref="C104:E104"/>
    <mergeCell ref="C90:E90"/>
    <mergeCell ref="C91:E91"/>
  </mergeCells>
  <pageMargins left="0.51181102362204722" right="0.51181102362204722" top="0.74803149606299213" bottom="0.74803149606299213" header="0.31496062992125984" footer="0.31496062992125984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 Sabok</cp:lastModifiedBy>
  <cp:lastPrinted>2025-10-15T10:45:18Z</cp:lastPrinted>
  <dcterms:created xsi:type="dcterms:W3CDTF">2025-10-14T10:09:00Z</dcterms:created>
  <dcterms:modified xsi:type="dcterms:W3CDTF">2025-10-15T10:45:22Z</dcterms:modified>
</cp:coreProperties>
</file>